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sh.DESKTOP-4CS65PU\Downloads\"/>
    </mc:Choice>
  </mc:AlternateContent>
  <xr:revisionPtr revIDLastSave="0" documentId="8_{A4E2FB74-3E64-408F-AA3C-1CD317D2561D}" xr6:coauthVersionLast="36" xr6:coauthVersionMax="36" xr10:uidLastSave="{00000000-0000-0000-0000-000000000000}"/>
  <bookViews>
    <workbookView xWindow="0" yWindow="0" windowWidth="28800" windowHeight="8805" xr2:uid="{67B385DB-BA1A-42FD-827F-CC539F5E6E51}"/>
  </bookViews>
  <sheets>
    <sheet name="Proyecciones de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29" i="1"/>
  <c r="F29" i="1"/>
  <c r="E29" i="1"/>
  <c r="D29" i="1"/>
  <c r="C29" i="1"/>
  <c r="B29" i="1"/>
  <c r="D26" i="1"/>
  <c r="D22" i="1" s="1"/>
  <c r="C26" i="1"/>
  <c r="C22" i="1"/>
  <c r="B22" i="1"/>
  <c r="C18" i="1"/>
  <c r="C8" i="1" s="1"/>
  <c r="C32" i="1" s="1"/>
  <c r="D15" i="1"/>
  <c r="C15" i="1"/>
  <c r="B8" i="1"/>
  <c r="B32" i="1" s="1"/>
  <c r="D8" i="1" l="1"/>
  <c r="D32" i="1" s="1"/>
  <c r="D18" i="1"/>
  <c r="E18" i="1" s="1"/>
  <c r="F18" i="1" s="1"/>
  <c r="G18" i="1" s="1"/>
  <c r="E15" i="1"/>
  <c r="E26" i="1"/>
  <c r="E22" i="1" l="1"/>
  <c r="F26" i="1"/>
  <c r="F15" i="1"/>
  <c r="E8" i="1"/>
  <c r="G26" i="1" l="1"/>
  <c r="G22" i="1" s="1"/>
  <c r="F22" i="1"/>
  <c r="E32" i="1"/>
  <c r="G15" i="1"/>
  <c r="G8" i="1" s="1"/>
  <c r="F8" i="1"/>
  <c r="F32" i="1" s="1"/>
  <c r="G32" i="1" l="1"/>
</calcChain>
</file>

<file path=xl/sharedStrings.xml><?xml version="1.0" encoding="utf-8"?>
<sst xmlns="http://schemas.openxmlformats.org/spreadsheetml/2006/main" count="31" uniqueCount="31">
  <si>
    <t>UNIVERSIDAD TECNOLÓGICA DE LA SIERRA HIDALGUENSE</t>
  </si>
  <si>
    <t xml:space="preserve">Proyecciones de Ingresos - LDF </t>
  </si>
  <si>
    <t xml:space="preserve">(PESOS) </t>
  </si>
  <si>
    <t>(CIFRAS NOMINALES)</t>
  </si>
  <si>
    <t>Concepto (b)</t>
  </si>
  <si>
    <t>1. Ingresos de Libre Disposición 
(1=A+B+C+D+E+F+G+H+I+J+K+L)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</si>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</sst>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Border="1"/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0" fillId="0" borderId="5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indent="2"/>
    </xf>
    <xf numFmtId="44" fontId="0" fillId="2" borderId="6" xfId="2" applyFont="1" applyFill="1" applyBorder="1"/>
    <xf numFmtId="44" fontId="0" fillId="0" borderId="6" xfId="2" applyFont="1" applyFill="1" applyBorder="1"/>
    <xf numFmtId="44" fontId="0" fillId="0" borderId="7" xfId="2" applyFont="1" applyFill="1" applyBorder="1"/>
    <xf numFmtId="44" fontId="0" fillId="0" borderId="0" xfId="0" applyNumberFormat="1" applyBorder="1"/>
    <xf numFmtId="44" fontId="0" fillId="0" borderId="0" xfId="0" applyNumberFormat="1"/>
    <xf numFmtId="0" fontId="0" fillId="2" borderId="6" xfId="0" applyFill="1" applyBorder="1"/>
    <xf numFmtId="0" fontId="2" fillId="2" borderId="6" xfId="0" applyFont="1" applyFill="1" applyBorder="1"/>
    <xf numFmtId="0" fontId="0" fillId="0" borderId="0" xfId="0" applyFill="1"/>
    <xf numFmtId="164" fontId="0" fillId="0" borderId="0" xfId="1" applyFont="1"/>
    <xf numFmtId="0" fontId="0" fillId="2" borderId="6" xfId="0" applyFill="1" applyBorder="1" applyAlignment="1">
      <alignment horizontal="left" wrapText="1" indent="2"/>
    </xf>
    <xf numFmtId="0" fontId="0" fillId="2" borderId="6" xfId="0" applyFill="1" applyBorder="1" applyAlignment="1">
      <alignment wrapText="1"/>
    </xf>
    <xf numFmtId="0" fontId="2" fillId="2" borderId="8" xfId="0" applyFont="1" applyFill="1" applyBorder="1"/>
    <xf numFmtId="164" fontId="0" fillId="2" borderId="8" xfId="1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49AF-E666-4A75-B4FF-8C24F0F7455C}">
  <sheetPr>
    <tabColor rgb="FF00B050"/>
  </sheetPr>
  <dimension ref="A2:M37"/>
  <sheetViews>
    <sheetView tabSelected="1" topLeftCell="A4" zoomScale="96" zoomScaleNormal="96" workbookViewId="0">
      <selection activeCell="L30" sqref="L30"/>
    </sheetView>
  </sheetViews>
  <sheetFormatPr baseColWidth="10" defaultRowHeight="15" x14ac:dyDescent="0.25"/>
  <cols>
    <col min="1" max="1" width="55.7109375" customWidth="1"/>
    <col min="2" max="2" width="18.5703125" customWidth="1"/>
    <col min="3" max="7" width="18.28515625" customWidth="1"/>
    <col min="8" max="8" width="12.85546875" bestFit="1" customWidth="1"/>
    <col min="9" max="9" width="15.42578125" style="2" bestFit="1" customWidth="1"/>
    <col min="11" max="11" width="17.28515625" customWidth="1"/>
    <col min="12" max="12" width="15.42578125" bestFit="1" customWidth="1"/>
    <col min="13" max="13" width="14.42578125" bestFit="1" customWidth="1"/>
  </cols>
  <sheetData>
    <row r="2" spans="1:11" x14ac:dyDescent="0.25">
      <c r="A2" s="1"/>
      <c r="B2" s="1"/>
      <c r="C2" s="1"/>
      <c r="D2" s="1"/>
      <c r="E2" s="1"/>
      <c r="F2" s="1"/>
      <c r="G2" s="1"/>
    </row>
    <row r="3" spans="1:11" ht="15" customHeight="1" x14ac:dyDescent="0.25">
      <c r="A3" s="3" t="s">
        <v>0</v>
      </c>
      <c r="B3" s="4"/>
      <c r="C3" s="4"/>
      <c r="D3" s="4"/>
      <c r="E3" s="4"/>
      <c r="F3" s="4"/>
      <c r="G3" s="5"/>
    </row>
    <row r="4" spans="1:11" x14ac:dyDescent="0.25">
      <c r="A4" s="6" t="s">
        <v>1</v>
      </c>
      <c r="B4" s="4"/>
      <c r="C4" s="4"/>
      <c r="D4" s="4"/>
      <c r="E4" s="4"/>
      <c r="F4" s="4"/>
      <c r="G4" s="5"/>
    </row>
    <row r="5" spans="1:11" x14ac:dyDescent="0.25">
      <c r="A5" s="6" t="s">
        <v>2</v>
      </c>
      <c r="B5" s="4"/>
      <c r="C5" s="4"/>
      <c r="D5" s="4"/>
      <c r="E5" s="4"/>
      <c r="F5" s="4"/>
      <c r="G5" s="5"/>
    </row>
    <row r="6" spans="1:11" x14ac:dyDescent="0.25">
      <c r="A6" s="6" t="s">
        <v>3</v>
      </c>
      <c r="B6" s="4"/>
      <c r="C6" s="4"/>
      <c r="D6" s="4"/>
      <c r="E6" s="4"/>
      <c r="F6" s="4"/>
      <c r="G6" s="5"/>
    </row>
    <row r="7" spans="1:11" x14ac:dyDescent="0.25">
      <c r="A7" s="7" t="s">
        <v>4</v>
      </c>
      <c r="B7" s="8">
        <v>2024</v>
      </c>
      <c r="C7" s="8">
        <v>2025</v>
      </c>
      <c r="D7" s="8">
        <v>2026</v>
      </c>
      <c r="E7" s="8">
        <v>2027</v>
      </c>
      <c r="F7" s="8">
        <v>2028</v>
      </c>
      <c r="G7" s="8">
        <v>2029</v>
      </c>
    </row>
    <row r="8" spans="1:11" ht="30" x14ac:dyDescent="0.25">
      <c r="A8" s="9" t="s">
        <v>5</v>
      </c>
      <c r="B8" s="10">
        <f>B9+B10+B11+B12+B13+B14+B15+B16+B17+B18+B19+B20</f>
        <v>39066985</v>
      </c>
      <c r="C8" s="10">
        <f t="shared" ref="C8:G8" si="0">C9+C10+C11+C12+C13+C14+C15+C16+C17+C18+C19+C20</f>
        <v>40238994.549999997</v>
      </c>
      <c r="D8" s="10">
        <f t="shared" si="0"/>
        <v>41446164.386500001</v>
      </c>
      <c r="E8" s="10">
        <f t="shared" si="0"/>
        <v>42689549.318094999</v>
      </c>
      <c r="F8" s="10">
        <f t="shared" si="0"/>
        <v>43970235.79763785</v>
      </c>
      <c r="G8" s="10">
        <f t="shared" si="0"/>
        <v>45289342.871566981</v>
      </c>
    </row>
    <row r="9" spans="1:11" x14ac:dyDescent="0.25">
      <c r="A9" s="11" t="s">
        <v>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11" x14ac:dyDescent="0.25">
      <c r="A10" s="11" t="s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11" x14ac:dyDescent="0.25">
      <c r="A11" s="11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11" x14ac:dyDescent="0.25">
      <c r="A12" s="11" t="s">
        <v>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11" x14ac:dyDescent="0.25">
      <c r="A13" s="11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11" x14ac:dyDescent="0.25">
      <c r="A14" s="11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11" x14ac:dyDescent="0.25">
      <c r="A15" s="11" t="s">
        <v>12</v>
      </c>
      <c r="B15" s="13">
        <v>5996385</v>
      </c>
      <c r="C15" s="13">
        <f>B15*1.03</f>
        <v>6176276.5499999998</v>
      </c>
      <c r="D15" s="13">
        <f>C15*1.03</f>
        <v>6361564.8465</v>
      </c>
      <c r="E15" s="13">
        <f>D15*1.03</f>
        <v>6552411.7918950003</v>
      </c>
      <c r="F15" s="13">
        <f>E15*1.03</f>
        <v>6748984.1456518508</v>
      </c>
      <c r="G15" s="13">
        <f>F15*1.03</f>
        <v>6951453.6700214064</v>
      </c>
      <c r="H15" s="14"/>
      <c r="I15" s="15"/>
      <c r="K15" s="16"/>
    </row>
    <row r="16" spans="1:11" x14ac:dyDescent="0.25">
      <c r="A16" s="11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13" x14ac:dyDescent="0.25">
      <c r="A17" s="11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13" x14ac:dyDescent="0.25">
      <c r="A18" s="11" t="s">
        <v>15</v>
      </c>
      <c r="B18" s="13">
        <v>33070600</v>
      </c>
      <c r="C18" s="13">
        <f>B18*1.03</f>
        <v>34062718</v>
      </c>
      <c r="D18" s="13">
        <f>C18*1.03</f>
        <v>35084599.539999999</v>
      </c>
      <c r="E18" s="13">
        <f>D18*1.03</f>
        <v>36137137.526199996</v>
      </c>
      <c r="F18" s="13">
        <f>E18*1.03</f>
        <v>37221251.651985995</v>
      </c>
      <c r="G18" s="13">
        <f>F18*1.03</f>
        <v>38337889.201545574</v>
      </c>
      <c r="H18" s="14"/>
      <c r="I18" s="15"/>
    </row>
    <row r="19" spans="1:13" x14ac:dyDescent="0.25">
      <c r="A19" s="11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13" x14ac:dyDescent="0.25">
      <c r="A20" s="11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13" x14ac:dyDescent="0.25">
      <c r="A21" s="17"/>
      <c r="B21" s="12"/>
      <c r="C21" s="12"/>
      <c r="D21" s="12"/>
      <c r="E21" s="12"/>
      <c r="F21" s="12"/>
      <c r="G21" s="12"/>
    </row>
    <row r="22" spans="1:13" x14ac:dyDescent="0.25">
      <c r="A22" s="18" t="s">
        <v>18</v>
      </c>
      <c r="B22" s="13">
        <f>B23+B24+B25+B24+B25+B26+B27</f>
        <v>28811778</v>
      </c>
      <c r="C22" s="13">
        <f t="shared" ref="C22:G22" si="1">C23+C24+C25+C24+C25+C26+C27</f>
        <v>29676131.34</v>
      </c>
      <c r="D22" s="13">
        <f t="shared" si="1"/>
        <v>30566415.280200001</v>
      </c>
      <c r="E22" s="13">
        <f t="shared" si="1"/>
        <v>31483407.738606002</v>
      </c>
      <c r="F22" s="13">
        <f t="shared" si="1"/>
        <v>32427909.970764183</v>
      </c>
      <c r="G22" s="13">
        <f t="shared" si="1"/>
        <v>33400747.269887108</v>
      </c>
      <c r="H22" s="19"/>
      <c r="K22" s="20"/>
      <c r="L22" s="16"/>
      <c r="M22" s="16"/>
    </row>
    <row r="23" spans="1:13" x14ac:dyDescent="0.25">
      <c r="A23" s="11" t="s">
        <v>19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13" x14ac:dyDescent="0.25">
      <c r="A24" s="11" t="s">
        <v>20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13" x14ac:dyDescent="0.25">
      <c r="A25" s="11" t="s">
        <v>21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13" ht="30" x14ac:dyDescent="0.25">
      <c r="A26" s="21" t="s">
        <v>22</v>
      </c>
      <c r="B26" s="13">
        <v>28811778</v>
      </c>
      <c r="C26" s="13">
        <f>B26*1.03</f>
        <v>29676131.34</v>
      </c>
      <c r="D26" s="13">
        <f>C26*1.03</f>
        <v>30566415.280200001</v>
      </c>
      <c r="E26" s="13">
        <f>D26*1.03</f>
        <v>31483407.738606002</v>
      </c>
      <c r="F26" s="13">
        <f>E26*1.03</f>
        <v>32427909.970764183</v>
      </c>
      <c r="G26" s="13">
        <f>F26*1.03</f>
        <v>33400747.269887108</v>
      </c>
    </row>
    <row r="27" spans="1:13" x14ac:dyDescent="0.25">
      <c r="A27" s="11" t="s">
        <v>23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13" x14ac:dyDescent="0.25">
      <c r="A28" s="17"/>
      <c r="B28" s="12"/>
      <c r="C28" s="12"/>
      <c r="D28" s="12"/>
      <c r="E28" s="12"/>
      <c r="F28" s="12"/>
      <c r="G28" s="12"/>
      <c r="I28" s="15"/>
    </row>
    <row r="29" spans="1:13" x14ac:dyDescent="0.25">
      <c r="A29" s="18" t="s">
        <v>24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13" x14ac:dyDescent="0.25">
      <c r="A30" s="11" t="s">
        <v>25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13" x14ac:dyDescent="0.25">
      <c r="A31" s="11"/>
      <c r="B31" s="12"/>
      <c r="C31" s="12"/>
      <c r="D31" s="12"/>
      <c r="E31" s="12"/>
      <c r="F31" s="12"/>
      <c r="G31" s="12"/>
    </row>
    <row r="32" spans="1:13" x14ac:dyDescent="0.25">
      <c r="A32" s="18" t="s">
        <v>26</v>
      </c>
      <c r="B32" s="12">
        <f>B8+B22+B29</f>
        <v>67878763</v>
      </c>
      <c r="C32" s="12">
        <f t="shared" ref="C32:G32" si="3">C8+C22+C29</f>
        <v>69915125.890000001</v>
      </c>
      <c r="D32" s="12">
        <f t="shared" si="3"/>
        <v>72012579.666700006</v>
      </c>
      <c r="E32" s="12">
        <f t="shared" si="3"/>
        <v>74172957.056701005</v>
      </c>
      <c r="F32" s="12">
        <f t="shared" si="3"/>
        <v>76398145.76840204</v>
      </c>
      <c r="G32" s="12">
        <f t="shared" si="3"/>
        <v>78690090.141454086</v>
      </c>
    </row>
    <row r="33" spans="1:7" x14ac:dyDescent="0.25">
      <c r="A33" s="18"/>
      <c r="B33" s="12"/>
      <c r="C33" s="12"/>
      <c r="D33" s="12"/>
      <c r="E33" s="12"/>
      <c r="F33" s="12"/>
      <c r="G33" s="12"/>
    </row>
    <row r="34" spans="1:7" x14ac:dyDescent="0.25">
      <c r="A34" s="18" t="s">
        <v>27</v>
      </c>
      <c r="B34" s="12"/>
      <c r="C34" s="12"/>
      <c r="D34" s="12"/>
      <c r="E34" s="12"/>
      <c r="F34" s="12"/>
      <c r="G34" s="12"/>
    </row>
    <row r="35" spans="1:7" ht="30" x14ac:dyDescent="0.25">
      <c r="A35" s="22" t="s">
        <v>28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ht="30" x14ac:dyDescent="0.25">
      <c r="A36" s="22" t="s">
        <v>29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5">
      <c r="A37" s="23" t="s">
        <v>30</v>
      </c>
      <c r="B37" s="24">
        <f>B35+B36</f>
        <v>0</v>
      </c>
      <c r="C37" s="24">
        <f t="shared" ref="C37:G37" si="4">C35+C36</f>
        <v>0</v>
      </c>
      <c r="D37" s="24">
        <f t="shared" si="4"/>
        <v>0</v>
      </c>
      <c r="E37" s="24">
        <f t="shared" si="4"/>
        <v>0</v>
      </c>
      <c r="F37" s="24">
        <f t="shared" si="4"/>
        <v>0</v>
      </c>
      <c r="G37" s="24">
        <f t="shared" si="4"/>
        <v>0</v>
      </c>
    </row>
  </sheetData>
  <mergeCells count="4"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 de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Utsh</dc:creator>
  <cp:lastModifiedBy>Utsh</cp:lastModifiedBy>
  <dcterms:created xsi:type="dcterms:W3CDTF">2025-04-30T17:41:14Z</dcterms:created>
  <dcterms:modified xsi:type="dcterms:W3CDTF">2025-04-30T17:41:34Z</dcterms:modified>
</cp:coreProperties>
</file>